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25365" windowHeight="11460" tabRatio="500" activeTab="0"/>
  </bookViews>
  <sheets>
    <sheet name="Equipment Hire Large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<sst xmlns="http://schemas.openxmlformats.org/spreadsheetml/2006/main" count="94" uniqueCount="61">
  <si>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Location</t>
  </si>
  <si>
    <t>Bond</t>
  </si>
  <si>
    <t xml:space="preserve">Item description              </t>
  </si>
  <si>
    <t>Roller Door</t>
  </si>
  <si>
    <t>GSC</t>
  </si>
  <si>
    <t>Extension cable</t>
  </si>
  <si>
    <t xml:space="preserve">Item Details </t>
  </si>
  <si>
    <t>(Club/Hiree)</t>
  </si>
  <si>
    <t>(Date)</t>
  </si>
  <si>
    <t>Total :</t>
  </si>
  <si>
    <t>Bond Sum</t>
  </si>
  <si>
    <t>Returned</t>
  </si>
  <si>
    <t>Bond Returned</t>
  </si>
  <si>
    <t>Bond Kept</t>
  </si>
  <si>
    <t>Item Number</t>
  </si>
  <si>
    <t>Running Man Exit Light</t>
  </si>
  <si>
    <t>Flood Lights</t>
  </si>
  <si>
    <t>Out</t>
  </si>
  <si>
    <t>Return</t>
  </si>
  <si>
    <t>Balance</t>
  </si>
  <si>
    <t>Trestle Table</t>
  </si>
  <si>
    <t>Fire Extinguisher</t>
  </si>
  <si>
    <t>Speaker Stand</t>
  </si>
  <si>
    <t>Audio Cables</t>
  </si>
  <si>
    <t>Mic Stand</t>
  </si>
  <si>
    <t>Stage (2.4m x 1.2m)</t>
  </si>
  <si>
    <t>Available</t>
  </si>
  <si>
    <t>10+</t>
  </si>
  <si>
    <t>Speaker PA Small</t>
  </si>
  <si>
    <t>Stage (0.6m x 0.6m)</t>
  </si>
  <si>
    <t>Stairwell</t>
  </si>
  <si>
    <t>Chairs</t>
  </si>
  <si>
    <t>Sue Boyd</t>
  </si>
  <si>
    <t>Bars</t>
  </si>
  <si>
    <t>Ref Courtyard</t>
  </si>
  <si>
    <t>Med Kits</t>
  </si>
  <si>
    <t>Microphone</t>
  </si>
  <si>
    <t>High-Vis Vests</t>
  </si>
  <si>
    <t>Signage</t>
  </si>
  <si>
    <t>Cable Covers Matts</t>
  </si>
  <si>
    <t>Stage Stairs</t>
  </si>
  <si>
    <t>Tavern</t>
  </si>
  <si>
    <t>Hose</t>
  </si>
  <si>
    <t>Signed</t>
  </si>
  <si>
    <t>on behalf of the UWA Student Guild</t>
  </si>
  <si>
    <t>on behalf of the Club/Hiree</t>
  </si>
  <si>
    <t>I hereby accept responsibility for all borrowed or hired items above and will return all equipment in it's original condition by the return date. I am aware that bond retainment and further penalties may apply if I do not uphold the agreements of this document.</t>
  </si>
  <si>
    <r>
      <rPr>
        <u val="single"/>
        <sz val="12"/>
        <rFont val="Tahoma"/>
        <family val="2"/>
      </rPr>
      <t xml:space="preserve">                                                                          </t>
    </r>
    <r>
      <rPr>
        <sz val="12"/>
        <rFont val="Tahoma"/>
        <family val="2"/>
      </rPr>
      <t xml:space="preserve"> </t>
    </r>
    <r>
      <rPr>
        <sz val="12"/>
        <color indexed="9"/>
        <rFont val="Tahoma"/>
        <family val="2"/>
      </rPr>
      <t>,</t>
    </r>
  </si>
  <si>
    <t xml:space="preserve">                                                                                     .</t>
  </si>
  <si>
    <t>Taken:</t>
  </si>
  <si>
    <t>Return:</t>
  </si>
  <si>
    <t>Contact Nr:</t>
  </si>
  <si>
    <t>Name:</t>
  </si>
  <si>
    <r>
      <t xml:space="preserve">EQUIPMENT HIRE LIST FOR: </t>
    </r>
    <r>
      <rPr>
        <b/>
        <u val="single"/>
        <sz val="16"/>
        <color indexed="62"/>
        <rFont val="Arial"/>
        <family val="2"/>
      </rPr>
      <t xml:space="preserve">                                                                                     .</t>
    </r>
  </si>
  <si>
    <t>Quantity</t>
  </si>
  <si>
    <t>Umbrella</t>
  </si>
  <si>
    <t>Small Umbrella Stand</t>
  </si>
  <si>
    <t>Large Umbrella Stand</t>
  </si>
  <si>
    <t>Projector &amp; Small Screen</t>
  </si>
  <si>
    <t>First Aid Kit</t>
  </si>
  <si>
    <t>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</si>
</sst>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\-yyyy"/>
    <numFmt numFmtId="174" formatCode="[$-409]dddd\,\ mmmm\ dd\,\ yyyy"/>
  </numFmts>
  <fonts count="6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u val="single"/>
      <sz val="16"/>
      <color indexed="62"/>
      <name val="Arial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12"/>
      <color indexed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34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34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8"/>
      <name val="Calibri"/>
      <family val="2"/>
    </font>
    <font>
      <b/>
      <sz val="8"/>
      <color indexed="49"/>
      <name val="Arial"/>
      <family val="2"/>
    </font>
    <font>
      <b/>
      <sz val="16"/>
      <color indexed="62"/>
      <name val="Arial"/>
      <family val="2"/>
    </font>
    <font>
      <b/>
      <sz val="16"/>
      <color indexed="62"/>
      <name val="Tahoma"/>
      <family val="2"/>
    </font>
    <font>
      <b/>
      <sz val="12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sz val="14"/>
      <color indexed="9"/>
      <name val="Arial"/>
      <family val="2"/>
    </font>
    <font>
      <b/>
      <u val="single"/>
      <sz val="16"/>
      <color indexed="62"/>
      <name val="Tahoma"/>
      <family val="2"/>
    </font>
    <font>
      <b/>
      <u val="single"/>
      <sz val="16"/>
      <color indexed="49"/>
      <name val="Arial"/>
      <family val="2"/>
    </font>
    <font>
      <b/>
      <sz val="16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4"/>
      <name val="Arial"/>
      <family val="2"/>
    </font>
    <font>
      <b/>
      <sz val="16"/>
      <color theme="4" tint="-0.24997000396251678"/>
      <name val="Arial"/>
      <family val="2"/>
    </font>
    <font>
      <b/>
      <sz val="16"/>
      <color theme="4" tint="-0.24997000396251678"/>
      <name val="Tahoma"/>
      <family val="2"/>
    </font>
    <font>
      <b/>
      <sz val="12"/>
      <color theme="4" tint="-0.24997000396251678"/>
      <name val="Arial"/>
      <family val="2"/>
    </font>
    <font>
      <b/>
      <u val="single"/>
      <sz val="12"/>
      <color theme="4" tint="-0.24997000396251678"/>
      <name val="Arial"/>
      <family val="2"/>
    </font>
    <font>
      <b/>
      <sz val="14"/>
      <color theme="0"/>
      <name val="Arial"/>
      <family val="2"/>
    </font>
    <font>
      <b/>
      <u val="single"/>
      <sz val="16"/>
      <color rgb="FF366092"/>
      <name val="Tahoma"/>
      <family val="2"/>
    </font>
    <font>
      <b/>
      <u val="single"/>
      <sz val="16"/>
      <color theme="4" tint="-0.24997000396251678"/>
      <name val="Tahoma"/>
      <family val="2"/>
    </font>
    <font>
      <b/>
      <u val="single"/>
      <sz val="16"/>
      <color theme="4"/>
      <name val="Arial"/>
      <family val="2"/>
    </font>
    <font>
      <b/>
      <sz val="16"/>
      <color theme="4"/>
      <name val="Arial"/>
      <family val="2"/>
    </font>
    <font>
      <b/>
      <sz val="16"/>
      <color rgb="FF366092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46"/>
      </bottom>
    </border>
    <border>
      <left style="thin"/>
      <right style="thin"/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46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46"/>
      </top>
      <bottom>
        <color indexed="63"/>
      </bottom>
    </border>
    <border>
      <left style="thin"/>
      <right style="thin"/>
      <top style="thin">
        <color indexed="46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medium"/>
      <right style="thin">
        <color indexed="22"/>
      </right>
      <top style="thin">
        <color indexed="46"/>
      </top>
      <bottom style="thin">
        <color indexed="46"/>
      </bottom>
    </border>
    <border>
      <left style="thin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thin">
        <color indexed="46"/>
      </bottom>
    </border>
    <border>
      <left style="thin">
        <color indexed="22"/>
      </left>
      <right style="thin">
        <color indexed="22"/>
      </right>
      <top style="medium"/>
      <bottom style="thin">
        <color indexed="46"/>
      </bottom>
    </border>
    <border>
      <left style="thin">
        <color indexed="22"/>
      </left>
      <right>
        <color indexed="63"/>
      </right>
      <top style="medium"/>
      <bottom style="thin">
        <color indexed="46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 style="thin">
        <color indexed="46"/>
      </bottom>
    </border>
    <border>
      <left style="thin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46"/>
      </top>
      <bottom style="thin">
        <color indexed="46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170" fontId="3" fillId="0" borderId="0" xfId="44" applyFont="1" applyAlignment="1">
      <alignment horizontal="center" vertical="center"/>
    </xf>
    <xf numFmtId="170" fontId="3" fillId="0" borderId="0" xfId="44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170" fontId="54" fillId="33" borderId="12" xfId="44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170" fontId="54" fillId="33" borderId="13" xfId="44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 inden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70" fontId="2" fillId="34" borderId="16" xfId="44" applyFont="1" applyFill="1" applyBorder="1" applyAlignment="1">
      <alignment horizontal="center" vertical="center" wrapText="1"/>
    </xf>
    <xf numFmtId="0" fontId="2" fillId="34" borderId="17" xfId="44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 inden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70" fontId="2" fillId="34" borderId="19" xfId="44" applyFont="1" applyFill="1" applyBorder="1" applyAlignment="1">
      <alignment horizontal="center" vertical="center" wrapText="1"/>
    </xf>
    <xf numFmtId="0" fontId="2" fillId="34" borderId="20" xfId="44" applyNumberFormat="1" applyFont="1" applyFill="1" applyBorder="1" applyAlignment="1">
      <alignment horizontal="center" vertical="center" wrapText="1"/>
    </xf>
    <xf numFmtId="170" fontId="2" fillId="35" borderId="21" xfId="44" applyFont="1" applyFill="1" applyBorder="1" applyAlignment="1">
      <alignment horizontal="center" vertical="center" wrapText="1"/>
    </xf>
    <xf numFmtId="170" fontId="2" fillId="35" borderId="22" xfId="44" applyFont="1" applyFill="1" applyBorder="1" applyAlignment="1">
      <alignment horizontal="center" vertical="center" wrapText="1"/>
    </xf>
    <xf numFmtId="170" fontId="2" fillId="35" borderId="23" xfId="44" applyFont="1" applyFill="1" applyBorder="1" applyAlignment="1">
      <alignment horizontal="center" vertical="center" wrapText="1"/>
    </xf>
    <xf numFmtId="170" fontId="2" fillId="35" borderId="13" xfId="44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left" vertical="center" indent="1"/>
    </xf>
    <xf numFmtId="0" fontId="58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/>
    </xf>
    <xf numFmtId="0" fontId="4" fillId="20" borderId="24" xfId="0" applyFont="1" applyFill="1" applyBorder="1" applyAlignment="1">
      <alignment horizontal="center"/>
    </xf>
    <xf numFmtId="0" fontId="5" fillId="20" borderId="25" xfId="0" applyFont="1" applyFill="1" applyBorder="1" applyAlignment="1">
      <alignment vertical="center"/>
    </xf>
    <xf numFmtId="0" fontId="5" fillId="20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170" fontId="2" fillId="35" borderId="28" xfId="44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70" fontId="2" fillId="35" borderId="14" xfId="44" applyFont="1" applyFill="1" applyBorder="1" applyAlignment="1">
      <alignment horizontal="center" vertical="center" wrapText="1"/>
    </xf>
    <xf numFmtId="0" fontId="59" fillId="20" borderId="30" xfId="0" applyFont="1" applyFill="1" applyBorder="1" applyAlignment="1">
      <alignment horizontal="left" vertical="center" wrapText="1" indent="1"/>
    </xf>
    <xf numFmtId="0" fontId="59" fillId="20" borderId="31" xfId="44" applyNumberFormat="1" applyFont="1" applyFill="1" applyBorder="1" applyAlignment="1">
      <alignment horizontal="center" vertical="center" wrapText="1"/>
    </xf>
    <xf numFmtId="170" fontId="59" fillId="20" borderId="32" xfId="44" applyFont="1" applyFill="1" applyBorder="1" applyAlignment="1">
      <alignment horizontal="center" vertical="center" wrapText="1"/>
    </xf>
    <xf numFmtId="170" fontId="59" fillId="20" borderId="33" xfId="4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70" fontId="3" fillId="0" borderId="0" xfId="44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left" vertical="center" wrapText="1" inden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170" fontId="2" fillId="34" borderId="36" xfId="44" applyFont="1" applyFill="1" applyBorder="1" applyAlignment="1">
      <alignment horizontal="center" vertical="center" wrapText="1"/>
    </xf>
    <xf numFmtId="170" fontId="2" fillId="35" borderId="37" xfId="44" applyFont="1" applyFill="1" applyBorder="1" applyAlignment="1">
      <alignment horizontal="center" vertical="center" wrapText="1"/>
    </xf>
    <xf numFmtId="0" fontId="2" fillId="34" borderId="38" xfId="44" applyNumberFormat="1" applyFont="1" applyFill="1" applyBorder="1" applyAlignment="1">
      <alignment horizontal="center" vertical="center" wrapText="1"/>
    </xf>
    <xf numFmtId="170" fontId="2" fillId="35" borderId="39" xfId="4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170" fontId="8" fillId="0" borderId="0" xfId="44" applyFont="1" applyAlignment="1">
      <alignment horizontal="center"/>
    </xf>
    <xf numFmtId="0" fontId="8" fillId="0" borderId="0" xfId="0" applyFont="1" applyAlignment="1">
      <alignment horizontal="right"/>
    </xf>
    <xf numFmtId="0" fontId="2" fillId="34" borderId="40" xfId="0" applyFont="1" applyFill="1" applyBorder="1" applyAlignment="1">
      <alignment horizontal="left" vertical="center" wrapText="1" indent="1"/>
    </xf>
    <xf numFmtId="0" fontId="55" fillId="34" borderId="0" xfId="0" applyFont="1" applyFill="1" applyBorder="1" applyAlignment="1">
      <alignment horizontal="right" vertical="center"/>
    </xf>
    <xf numFmtId="0" fontId="60" fillId="36" borderId="0" xfId="0" applyFont="1" applyFill="1" applyAlignment="1">
      <alignment vertical="center"/>
    </xf>
    <xf numFmtId="0" fontId="59" fillId="20" borderId="41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1" fillId="34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64" fillId="36" borderId="0" xfId="0" applyFont="1" applyFill="1" applyAlignment="1">
      <alignment horizontal="right" vertical="center"/>
    </xf>
    <xf numFmtId="0" fontId="5" fillId="20" borderId="4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ables/table1.xml><?xml version="1.0" encoding="utf-8"?>
<table xmlns="http://schemas.openxmlformats.org/spreadsheetml/2006/main" id="1" name="Table1" displayName="Table1" ref="A6:J38" comment="" totalsRowShown="0">
  <autoFilter ref="A6:J38"/>
  <tableColumns count="10">
    <tableColumn id="1" name="Item Number"/>
    <tableColumn id="2" name="Item description              "/>
    <tableColumn id="3" name="Location"/>
    <tableColumn id="4" name="Available"/>
    <tableColumn id="5" name="Bond"/>
    <tableColumn id="6" name="Quantity"/>
    <tableColumn id="7" name="Bond Sum"/>
    <tableColumn id="8" name="Returned"/>
    <tableColumn id="9" name="Bond Returned"/>
    <tableColumn id="10" name="Bond Kep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IN43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9.28125" style="3" customWidth="1"/>
    <col min="2" max="2" width="33.140625" style="8" customWidth="1"/>
    <col min="3" max="4" width="10.8515625" style="3" customWidth="1"/>
    <col min="5" max="5" width="10.8515625" style="10" customWidth="1"/>
    <col min="6" max="6" width="11.8515625" style="3" customWidth="1"/>
    <col min="7" max="7" width="16.421875" style="3" customWidth="1"/>
    <col min="8" max="8" width="11.8515625" style="12" customWidth="1"/>
    <col min="9" max="9" width="14.00390625" style="3" customWidth="1"/>
    <col min="10" max="10" width="11.8515625" style="3" customWidth="1"/>
    <col min="11" max="16384" width="11.421875" style="2" customWidth="1"/>
  </cols>
  <sheetData>
    <row r="1" spans="1:10" s="13" customFormat="1" ht="60.75" customHeight="1">
      <c r="A1" s="53"/>
      <c r="B1" s="54"/>
      <c r="C1" s="53"/>
      <c r="D1" s="53"/>
      <c r="E1" s="55"/>
      <c r="F1" s="53"/>
      <c r="G1" s="53"/>
      <c r="H1" s="56"/>
      <c r="I1" s="53"/>
      <c r="J1" s="53"/>
    </row>
    <row r="2" spans="1:10" s="13" customFormat="1" ht="27" customHeight="1">
      <c r="A2" s="36" t="s">
        <v>53</v>
      </c>
      <c r="B2" s="37"/>
      <c r="C2" s="76" t="s">
        <v>48</v>
      </c>
      <c r="D2" s="76"/>
      <c r="E2" s="76"/>
      <c r="F2" s="76"/>
      <c r="G2" s="38" t="s">
        <v>7</v>
      </c>
      <c r="H2" s="71" t="s">
        <v>49</v>
      </c>
      <c r="I2" s="40" t="s">
        <v>48</v>
      </c>
      <c r="J2" s="41" t="s">
        <v>8</v>
      </c>
    </row>
    <row r="3" spans="1:10" s="13" customFormat="1" ht="42.75" customHeight="1">
      <c r="A3" s="36" t="s">
        <v>52</v>
      </c>
      <c r="B3" s="72" t="s">
        <v>48</v>
      </c>
      <c r="C3" s="72"/>
      <c r="D3" s="79" t="s">
        <v>51</v>
      </c>
      <c r="E3" s="79"/>
      <c r="F3" s="77" t="s">
        <v>48</v>
      </c>
      <c r="G3" s="78"/>
      <c r="H3" s="71" t="s">
        <v>50</v>
      </c>
      <c r="I3" s="40" t="s">
        <v>48</v>
      </c>
      <c r="J3" s="41" t="s">
        <v>8</v>
      </c>
    </row>
    <row r="4" spans="1:10" s="13" customFormat="1" ht="16.5" customHeight="1" thickBot="1">
      <c r="A4" s="36"/>
      <c r="B4" s="37"/>
      <c r="C4" s="36"/>
      <c r="D4" s="36"/>
      <c r="E4" s="36"/>
      <c r="F4" s="36"/>
      <c r="G4" s="38"/>
      <c r="H4" s="39"/>
      <c r="I4" s="40"/>
      <c r="J4" s="41"/>
    </row>
    <row r="5" spans="1:248" ht="42" customHeight="1">
      <c r="A5" s="42"/>
      <c r="B5" s="43" t="s">
        <v>6</v>
      </c>
      <c r="C5" s="43"/>
      <c r="D5" s="43"/>
      <c r="E5" s="43"/>
      <c r="F5" s="80" t="s">
        <v>17</v>
      </c>
      <c r="G5" s="80"/>
      <c r="H5" s="80" t="s">
        <v>18</v>
      </c>
      <c r="I5" s="80"/>
      <c r="J5" s="44" t="s">
        <v>19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</row>
    <row r="6" spans="1:10" s="1" customFormat="1" ht="42.75" customHeight="1" thickBot="1">
      <c r="A6" s="15" t="s">
        <v>14</v>
      </c>
      <c r="B6" s="16" t="s">
        <v>2</v>
      </c>
      <c r="C6" s="16" t="s">
        <v>0</v>
      </c>
      <c r="D6" s="17" t="s">
        <v>26</v>
      </c>
      <c r="E6" s="18" t="s">
        <v>1</v>
      </c>
      <c r="F6" s="19" t="s">
        <v>54</v>
      </c>
      <c r="G6" s="19" t="s">
        <v>10</v>
      </c>
      <c r="H6" s="20" t="s">
        <v>11</v>
      </c>
      <c r="I6" s="20" t="s">
        <v>12</v>
      </c>
      <c r="J6" s="21" t="s">
        <v>13</v>
      </c>
    </row>
    <row r="7" spans="1:10" s="4" customFormat="1" ht="20.25" customHeight="1">
      <c r="A7" s="57"/>
      <c r="B7" s="58" t="s">
        <v>23</v>
      </c>
      <c r="C7" s="59" t="s">
        <v>3</v>
      </c>
      <c r="D7" s="60" t="s">
        <v>27</v>
      </c>
      <c r="E7" s="61">
        <v>1</v>
      </c>
      <c r="F7" s="63"/>
      <c r="G7" s="62">
        <f aca="true" t="shared" si="0" ref="G7:G26">E7*F7</f>
        <v>0</v>
      </c>
      <c r="H7" s="63"/>
      <c r="I7" s="62">
        <f aca="true" t="shared" si="1" ref="I7:I26">H7*E7</f>
        <v>0</v>
      </c>
      <c r="J7" s="64">
        <f aca="true" t="shared" si="2" ref="J7:J26">G7-I7</f>
        <v>0</v>
      </c>
    </row>
    <row r="8" spans="1:10" s="4" customFormat="1" ht="26.25" customHeight="1">
      <c r="A8" s="45"/>
      <c r="B8" s="22" t="s">
        <v>33</v>
      </c>
      <c r="C8" s="23" t="s">
        <v>34</v>
      </c>
      <c r="D8" s="24">
        <v>2</v>
      </c>
      <c r="E8" s="25">
        <v>10</v>
      </c>
      <c r="F8" s="26"/>
      <c r="G8" s="32">
        <f t="shared" si="0"/>
        <v>0</v>
      </c>
      <c r="H8" s="26"/>
      <c r="I8" s="34">
        <f t="shared" si="1"/>
        <v>0</v>
      </c>
      <c r="J8" s="46">
        <f t="shared" si="2"/>
        <v>0</v>
      </c>
    </row>
    <row r="9" spans="1:10" s="4" customFormat="1" ht="20.25" customHeight="1">
      <c r="A9" s="45"/>
      <c r="B9" s="22" t="s">
        <v>39</v>
      </c>
      <c r="C9" s="23" t="s">
        <v>3</v>
      </c>
      <c r="D9" s="24">
        <v>2</v>
      </c>
      <c r="E9" s="25">
        <v>5</v>
      </c>
      <c r="F9" s="26"/>
      <c r="G9" s="32">
        <f t="shared" si="0"/>
        <v>0</v>
      </c>
      <c r="H9" s="26"/>
      <c r="I9" s="34">
        <f t="shared" si="1"/>
        <v>0</v>
      </c>
      <c r="J9" s="46">
        <f t="shared" si="2"/>
        <v>0</v>
      </c>
    </row>
    <row r="10" spans="1:12" s="4" customFormat="1" ht="20.25" customHeight="1">
      <c r="A10" s="45"/>
      <c r="B10" s="70" t="s">
        <v>31</v>
      </c>
      <c r="C10" s="23" t="s">
        <v>32</v>
      </c>
      <c r="D10" s="24" t="s">
        <v>27</v>
      </c>
      <c r="E10" s="25" t="s">
        <v>60</v>
      </c>
      <c r="F10" s="26"/>
      <c r="G10" s="32"/>
      <c r="H10" s="26"/>
      <c r="I10" s="34"/>
      <c r="J10" s="46">
        <f t="shared" si="2"/>
        <v>0</v>
      </c>
      <c r="L10" s="74"/>
    </row>
    <row r="11" spans="1:10" s="4" customFormat="1" ht="20.25" customHeight="1">
      <c r="A11" s="45"/>
      <c r="B11" s="70" t="s">
        <v>5</v>
      </c>
      <c r="C11" s="23" t="s">
        <v>3</v>
      </c>
      <c r="D11" s="24" t="s">
        <v>27</v>
      </c>
      <c r="E11" s="25">
        <v>1</v>
      </c>
      <c r="F11" s="26"/>
      <c r="G11" s="32">
        <f t="shared" si="0"/>
        <v>0</v>
      </c>
      <c r="H11" s="26"/>
      <c r="I11" s="34">
        <f t="shared" si="1"/>
        <v>0</v>
      </c>
      <c r="J11" s="46">
        <f t="shared" si="2"/>
        <v>0</v>
      </c>
    </row>
    <row r="12" spans="1:10" s="4" customFormat="1" ht="20.25" customHeight="1">
      <c r="A12" s="45"/>
      <c r="B12" s="70" t="s">
        <v>21</v>
      </c>
      <c r="C12" s="23" t="s">
        <v>3</v>
      </c>
      <c r="D12" s="24">
        <v>3</v>
      </c>
      <c r="E12" s="25">
        <v>5</v>
      </c>
      <c r="F12" s="26"/>
      <c r="G12" s="32">
        <f t="shared" si="0"/>
        <v>0</v>
      </c>
      <c r="H12" s="26"/>
      <c r="I12" s="34">
        <f t="shared" si="1"/>
        <v>0</v>
      </c>
      <c r="J12" s="46">
        <f t="shared" si="2"/>
        <v>0</v>
      </c>
    </row>
    <row r="13" spans="1:12" s="4" customFormat="1" ht="20.25" customHeight="1">
      <c r="A13" s="45"/>
      <c r="B13" s="70" t="s">
        <v>16</v>
      </c>
      <c r="C13" s="23" t="s">
        <v>3</v>
      </c>
      <c r="D13" s="24">
        <v>9</v>
      </c>
      <c r="E13" s="25">
        <v>5</v>
      </c>
      <c r="F13" s="26"/>
      <c r="G13" s="32">
        <f t="shared" si="0"/>
        <v>0</v>
      </c>
      <c r="H13" s="26"/>
      <c r="I13" s="34">
        <f t="shared" si="1"/>
        <v>0</v>
      </c>
      <c r="J13" s="46">
        <f t="shared" si="2"/>
        <v>0</v>
      </c>
      <c r="L13" s="74"/>
    </row>
    <row r="14" spans="1:12" s="4" customFormat="1" ht="20.25" customHeight="1">
      <c r="A14" s="45"/>
      <c r="B14" s="70" t="s">
        <v>37</v>
      </c>
      <c r="C14" s="23" t="s">
        <v>3</v>
      </c>
      <c r="D14" s="24" t="s">
        <v>27</v>
      </c>
      <c r="E14" s="25">
        <v>1</v>
      </c>
      <c r="F14" s="26"/>
      <c r="G14" s="32">
        <f t="shared" si="0"/>
        <v>0</v>
      </c>
      <c r="H14" s="26"/>
      <c r="I14" s="34">
        <f t="shared" si="1"/>
        <v>0</v>
      </c>
      <c r="J14" s="46">
        <f t="shared" si="2"/>
        <v>0</v>
      </c>
      <c r="L14" s="74"/>
    </row>
    <row r="15" spans="1:10" s="4" customFormat="1" ht="20.25" customHeight="1">
      <c r="A15" s="45"/>
      <c r="B15" s="70" t="s">
        <v>42</v>
      </c>
      <c r="C15" s="23" t="s">
        <v>3</v>
      </c>
      <c r="D15" s="24">
        <v>1</v>
      </c>
      <c r="E15" s="25">
        <v>5</v>
      </c>
      <c r="F15" s="26"/>
      <c r="G15" s="32">
        <f t="shared" si="0"/>
        <v>0</v>
      </c>
      <c r="H15" s="26"/>
      <c r="I15" s="34">
        <f t="shared" si="1"/>
        <v>0</v>
      </c>
      <c r="J15" s="46">
        <f t="shared" si="2"/>
        <v>0</v>
      </c>
    </row>
    <row r="16" spans="1:12" s="4" customFormat="1" ht="20.25" customHeight="1">
      <c r="A16" s="45"/>
      <c r="B16" s="70" t="s">
        <v>35</v>
      </c>
      <c r="C16" s="23" t="s">
        <v>3</v>
      </c>
      <c r="D16" s="24">
        <v>3</v>
      </c>
      <c r="E16" s="25">
        <v>5</v>
      </c>
      <c r="F16" s="26"/>
      <c r="G16" s="32">
        <f t="shared" si="0"/>
        <v>0</v>
      </c>
      <c r="H16" s="26"/>
      <c r="I16" s="34">
        <f t="shared" si="1"/>
        <v>0</v>
      </c>
      <c r="J16" s="46">
        <f t="shared" si="2"/>
        <v>0</v>
      </c>
      <c r="L16" s="74"/>
    </row>
    <row r="17" spans="1:10" s="4" customFormat="1" ht="20.25" customHeight="1">
      <c r="A17" s="45"/>
      <c r="B17" s="70" t="s">
        <v>24</v>
      </c>
      <c r="C17" s="23" t="s">
        <v>3</v>
      </c>
      <c r="D17" s="24">
        <v>2</v>
      </c>
      <c r="E17" s="25">
        <v>2</v>
      </c>
      <c r="F17" s="26"/>
      <c r="G17" s="32">
        <f t="shared" si="0"/>
        <v>0</v>
      </c>
      <c r="H17" s="26"/>
      <c r="I17" s="34">
        <f t="shared" si="1"/>
        <v>0</v>
      </c>
      <c r="J17" s="46">
        <f t="shared" si="2"/>
        <v>0</v>
      </c>
    </row>
    <row r="18" spans="1:12" s="4" customFormat="1" ht="20.25" customHeight="1">
      <c r="A18" s="45"/>
      <c r="B18" s="70" t="s">
        <v>36</v>
      </c>
      <c r="C18" s="23" t="s">
        <v>3</v>
      </c>
      <c r="D18" s="24">
        <v>5</v>
      </c>
      <c r="E18" s="25">
        <v>5</v>
      </c>
      <c r="F18" s="26"/>
      <c r="G18" s="32">
        <f t="shared" si="0"/>
        <v>0</v>
      </c>
      <c r="H18" s="26"/>
      <c r="I18" s="34">
        <f t="shared" si="1"/>
        <v>0</v>
      </c>
      <c r="J18" s="46">
        <f t="shared" si="2"/>
        <v>0</v>
      </c>
      <c r="L18" s="74"/>
    </row>
    <row r="19" spans="1:10" s="4" customFormat="1" ht="20.25" customHeight="1">
      <c r="A19" s="45"/>
      <c r="B19" s="70" t="s">
        <v>15</v>
      </c>
      <c r="C19" s="23" t="s">
        <v>3</v>
      </c>
      <c r="D19" s="24">
        <v>3</v>
      </c>
      <c r="E19" s="25">
        <v>10</v>
      </c>
      <c r="F19" s="26"/>
      <c r="G19" s="32">
        <f>E19*F19</f>
        <v>0</v>
      </c>
      <c r="H19" s="26"/>
      <c r="I19" s="34">
        <f>H19*E19</f>
        <v>0</v>
      </c>
      <c r="J19" s="46">
        <f>G19-I19</f>
        <v>0</v>
      </c>
    </row>
    <row r="20" spans="1:12" s="4" customFormat="1" ht="20.25" customHeight="1">
      <c r="A20" s="45"/>
      <c r="B20" s="70" t="s">
        <v>38</v>
      </c>
      <c r="C20" s="23" t="s">
        <v>3</v>
      </c>
      <c r="D20" s="24" t="s">
        <v>27</v>
      </c>
      <c r="E20" s="25">
        <v>1</v>
      </c>
      <c r="F20" s="26"/>
      <c r="G20" s="32">
        <f t="shared" si="0"/>
        <v>0</v>
      </c>
      <c r="H20" s="26"/>
      <c r="I20" s="34">
        <f t="shared" si="1"/>
        <v>0</v>
      </c>
      <c r="J20" s="46">
        <f t="shared" si="2"/>
        <v>0</v>
      </c>
      <c r="L20" s="74"/>
    </row>
    <row r="21" spans="1:10" s="4" customFormat="1" ht="20.25" customHeight="1">
      <c r="A21" s="45"/>
      <c r="B21" s="70" t="s">
        <v>22</v>
      </c>
      <c r="C21" s="23" t="s">
        <v>3</v>
      </c>
      <c r="D21" s="24">
        <v>2</v>
      </c>
      <c r="E21" s="25">
        <v>5</v>
      </c>
      <c r="F21" s="26"/>
      <c r="G21" s="32">
        <f t="shared" si="0"/>
        <v>0</v>
      </c>
      <c r="H21" s="26"/>
      <c r="I21" s="34">
        <f t="shared" si="1"/>
        <v>0</v>
      </c>
      <c r="J21" s="46">
        <f t="shared" si="2"/>
        <v>0</v>
      </c>
    </row>
    <row r="22" spans="1:10" s="4" customFormat="1" ht="20.25" customHeight="1">
      <c r="A22" s="45"/>
      <c r="B22" s="70" t="s">
        <v>29</v>
      </c>
      <c r="C22" s="23" t="s">
        <v>30</v>
      </c>
      <c r="D22" s="24">
        <v>1</v>
      </c>
      <c r="E22" s="25">
        <v>5</v>
      </c>
      <c r="F22" s="26"/>
      <c r="G22" s="32">
        <f t="shared" si="0"/>
        <v>0</v>
      </c>
      <c r="H22" s="26"/>
      <c r="I22" s="34">
        <f t="shared" si="1"/>
        <v>0</v>
      </c>
      <c r="J22" s="46">
        <f t="shared" si="2"/>
        <v>0</v>
      </c>
    </row>
    <row r="23" spans="1:10" s="4" customFormat="1" ht="20.25" customHeight="1">
      <c r="A23" s="45"/>
      <c r="B23" s="70" t="s">
        <v>25</v>
      </c>
      <c r="C23" s="23" t="s">
        <v>30</v>
      </c>
      <c r="D23" s="24">
        <v>2</v>
      </c>
      <c r="E23" s="25">
        <v>10</v>
      </c>
      <c r="F23" s="26"/>
      <c r="G23" s="32">
        <f t="shared" si="0"/>
        <v>0</v>
      </c>
      <c r="H23" s="26"/>
      <c r="I23" s="34">
        <f t="shared" si="1"/>
        <v>0</v>
      </c>
      <c r="J23" s="46">
        <f t="shared" si="2"/>
        <v>0</v>
      </c>
    </row>
    <row r="24" spans="1:10" s="4" customFormat="1" ht="20.25" customHeight="1">
      <c r="A24" s="45"/>
      <c r="B24" s="70" t="s">
        <v>40</v>
      </c>
      <c r="C24" s="23" t="s">
        <v>41</v>
      </c>
      <c r="D24" s="24">
        <v>1</v>
      </c>
      <c r="E24" s="25">
        <v>2</v>
      </c>
      <c r="F24" s="26"/>
      <c r="G24" s="32">
        <f t="shared" si="0"/>
        <v>0</v>
      </c>
      <c r="H24" s="26"/>
      <c r="I24" s="34">
        <f t="shared" si="1"/>
        <v>0</v>
      </c>
      <c r="J24" s="46">
        <f t="shared" si="2"/>
        <v>0</v>
      </c>
    </row>
    <row r="25" spans="1:10" s="4" customFormat="1" ht="20.25" customHeight="1">
      <c r="A25" s="45"/>
      <c r="B25" s="22" t="s">
        <v>55</v>
      </c>
      <c r="C25" s="23" t="s">
        <v>3</v>
      </c>
      <c r="D25" s="24">
        <v>2</v>
      </c>
      <c r="E25" s="25">
        <v>5</v>
      </c>
      <c r="F25" s="26"/>
      <c r="G25" s="32">
        <f t="shared" si="0"/>
        <v>0</v>
      </c>
      <c r="H25" s="26"/>
      <c r="I25" s="34">
        <f t="shared" si="1"/>
        <v>0</v>
      </c>
      <c r="J25" s="46">
        <f t="shared" si="2"/>
        <v>0</v>
      </c>
    </row>
    <row r="26" spans="1:10" s="4" customFormat="1" ht="19.5" customHeight="1">
      <c r="A26" s="45"/>
      <c r="B26" s="22" t="s">
        <v>56</v>
      </c>
      <c r="C26" s="23" t="s">
        <v>3</v>
      </c>
      <c r="D26" s="24">
        <v>2</v>
      </c>
      <c r="E26" s="25">
        <v>1</v>
      </c>
      <c r="F26" s="26"/>
      <c r="G26" s="32">
        <f t="shared" si="0"/>
        <v>0</v>
      </c>
      <c r="H26" s="26"/>
      <c r="I26" s="34">
        <f t="shared" si="1"/>
        <v>0</v>
      </c>
      <c r="J26" s="46">
        <f t="shared" si="2"/>
        <v>0</v>
      </c>
    </row>
    <row r="27" spans="1:10" s="4" customFormat="1" ht="19.5" customHeight="1">
      <c r="A27" s="45"/>
      <c r="B27" s="22" t="s">
        <v>57</v>
      </c>
      <c r="C27" s="23" t="s">
        <v>3</v>
      </c>
      <c r="D27" s="24">
        <v>1</v>
      </c>
      <c r="E27" s="25">
        <v>2</v>
      </c>
      <c r="F27" s="26"/>
      <c r="G27" s="32">
        <f aca="true" t="shared" si="3" ref="G27:G33">E27*F27</f>
        <v>0</v>
      </c>
      <c r="H27" s="26"/>
      <c r="I27" s="34">
        <f aca="true" t="shared" si="4" ref="I27:I33">H27*E27</f>
        <v>0</v>
      </c>
      <c r="J27" s="46">
        <f aca="true" t="shared" si="5" ref="J27:J33">G27-I27</f>
        <v>0</v>
      </c>
    </row>
    <row r="28" spans="1:10" s="4" customFormat="1" ht="19.5" customHeight="1">
      <c r="A28" s="45"/>
      <c r="B28" s="70" t="s">
        <v>28</v>
      </c>
      <c r="C28" s="23" t="s">
        <v>3</v>
      </c>
      <c r="D28" s="24">
        <v>1</v>
      </c>
      <c r="E28" s="25">
        <v>10</v>
      </c>
      <c r="F28" s="26"/>
      <c r="G28" s="32">
        <f t="shared" si="3"/>
        <v>0</v>
      </c>
      <c r="H28" s="26"/>
      <c r="I28" s="34">
        <f t="shared" si="4"/>
        <v>0</v>
      </c>
      <c r="J28" s="46">
        <f t="shared" si="5"/>
        <v>0</v>
      </c>
    </row>
    <row r="29" spans="1:10" s="4" customFormat="1" ht="19.5" customHeight="1">
      <c r="A29" s="45"/>
      <c r="B29" s="70" t="s">
        <v>20</v>
      </c>
      <c r="C29" s="23" t="s">
        <v>4</v>
      </c>
      <c r="D29" s="24" t="s">
        <v>27</v>
      </c>
      <c r="E29" s="25" t="s">
        <v>60</v>
      </c>
      <c r="F29" s="26"/>
      <c r="G29" s="32"/>
      <c r="H29" s="26"/>
      <c r="I29" s="34"/>
      <c r="J29" s="46">
        <f>G29-I29</f>
        <v>0</v>
      </c>
    </row>
    <row r="30" spans="1:10" s="4" customFormat="1" ht="19.5" customHeight="1">
      <c r="A30" s="45"/>
      <c r="B30" s="22" t="s">
        <v>58</v>
      </c>
      <c r="C30" s="23" t="s">
        <v>3</v>
      </c>
      <c r="D30" s="24">
        <v>1</v>
      </c>
      <c r="E30" s="25">
        <v>10</v>
      </c>
      <c r="F30" s="26"/>
      <c r="G30" s="32">
        <f>E30*F30</f>
        <v>0</v>
      </c>
      <c r="H30" s="26"/>
      <c r="I30" s="34">
        <f>H30*E30</f>
        <v>0</v>
      </c>
      <c r="J30" s="46">
        <f>G30-I30</f>
        <v>0</v>
      </c>
    </row>
    <row r="31" spans="1:10" s="4" customFormat="1" ht="19.5" customHeight="1">
      <c r="A31" s="45"/>
      <c r="B31" s="22" t="s">
        <v>59</v>
      </c>
      <c r="C31" s="23" t="s">
        <v>4</v>
      </c>
      <c r="D31" s="24">
        <v>1</v>
      </c>
      <c r="E31" s="25" t="s">
        <v>60</v>
      </c>
      <c r="F31" s="26"/>
      <c r="G31" s="32"/>
      <c r="H31" s="26"/>
      <c r="I31" s="34"/>
      <c r="J31" s="46">
        <f>G31-I31</f>
        <v>0</v>
      </c>
    </row>
    <row r="32" spans="1:10" s="4" customFormat="1" ht="19.5" customHeight="1">
      <c r="A32" s="45"/>
      <c r="B32" s="22"/>
      <c r="C32" s="23"/>
      <c r="D32" s="24"/>
      <c r="E32" s="25"/>
      <c r="F32" s="26"/>
      <c r="G32" s="32">
        <f t="shared" si="3"/>
        <v>0</v>
      </c>
      <c r="H32" s="26"/>
      <c r="I32" s="34">
        <f t="shared" si="4"/>
        <v>0</v>
      </c>
      <c r="J32" s="46">
        <f t="shared" si="5"/>
        <v>0</v>
      </c>
    </row>
    <row r="33" spans="1:10" s="4" customFormat="1" ht="19.5" customHeight="1">
      <c r="A33" s="45"/>
      <c r="B33" s="22"/>
      <c r="C33" s="23"/>
      <c r="D33" s="24"/>
      <c r="E33" s="25"/>
      <c r="F33" s="26"/>
      <c r="G33" s="32">
        <f t="shared" si="3"/>
        <v>0</v>
      </c>
      <c r="H33" s="26"/>
      <c r="I33" s="34">
        <f t="shared" si="4"/>
        <v>0</v>
      </c>
      <c r="J33" s="46">
        <f t="shared" si="5"/>
        <v>0</v>
      </c>
    </row>
    <row r="34" spans="1:10" s="4" customFormat="1" ht="20.25" customHeight="1">
      <c r="A34" s="45"/>
      <c r="B34" s="22"/>
      <c r="C34" s="23"/>
      <c r="D34" s="24"/>
      <c r="E34" s="25"/>
      <c r="F34" s="26"/>
      <c r="G34" s="32">
        <f>E34*F34</f>
        <v>0</v>
      </c>
      <c r="H34" s="26"/>
      <c r="I34" s="34">
        <f>H34*E34</f>
        <v>0</v>
      </c>
      <c r="J34" s="46">
        <f>G34-I34</f>
        <v>0</v>
      </c>
    </row>
    <row r="35" spans="1:10" s="4" customFormat="1" ht="20.25" customHeight="1">
      <c r="A35" s="45"/>
      <c r="B35" s="22"/>
      <c r="C35" s="23"/>
      <c r="D35" s="24"/>
      <c r="E35" s="25"/>
      <c r="F35" s="26"/>
      <c r="G35" s="32">
        <f>E35*F35</f>
        <v>0</v>
      </c>
      <c r="H35" s="26"/>
      <c r="I35" s="34">
        <f>H35*E35</f>
        <v>0</v>
      </c>
      <c r="J35" s="46">
        <f>G35-I35</f>
        <v>0</v>
      </c>
    </row>
    <row r="36" spans="1:10" s="4" customFormat="1" ht="20.25" customHeight="1">
      <c r="A36" s="45"/>
      <c r="B36" s="22"/>
      <c r="C36" s="23"/>
      <c r="D36" s="24"/>
      <c r="E36" s="25"/>
      <c r="F36" s="26"/>
      <c r="G36" s="32">
        <f>E36*F36</f>
        <v>0</v>
      </c>
      <c r="H36" s="26"/>
      <c r="I36" s="34">
        <f>H36*E36</f>
        <v>0</v>
      </c>
      <c r="J36" s="46">
        <f>G36-I36</f>
        <v>0</v>
      </c>
    </row>
    <row r="37" spans="1:10" s="4" customFormat="1" ht="20.25" customHeight="1" thickBot="1">
      <c r="A37" s="47"/>
      <c r="B37" s="27"/>
      <c r="C37" s="28"/>
      <c r="D37" s="29"/>
      <c r="E37" s="30"/>
      <c r="F37" s="26"/>
      <c r="G37" s="33">
        <f>E37*F37</f>
        <v>0</v>
      </c>
      <c r="H37" s="31"/>
      <c r="I37" s="35">
        <f>H37*E37</f>
        <v>0</v>
      </c>
      <c r="J37" s="48">
        <f>G37-I37</f>
        <v>0</v>
      </c>
    </row>
    <row r="38" spans="1:10" s="14" customFormat="1" ht="24.75" customHeight="1" thickBot="1">
      <c r="A38" s="73" t="s">
        <v>9</v>
      </c>
      <c r="B38" s="49"/>
      <c r="C38" s="49"/>
      <c r="D38" s="49"/>
      <c r="E38" s="49"/>
      <c r="F38" s="50">
        <f>SUM(F7:F37)</f>
        <v>0</v>
      </c>
      <c r="G38" s="51">
        <f>SUM(G7:G37)</f>
        <v>0</v>
      </c>
      <c r="H38" s="50">
        <f>SUM(H7:H37)</f>
        <v>0</v>
      </c>
      <c r="I38" s="51">
        <f>SUM(I7:I37)</f>
        <v>0</v>
      </c>
      <c r="J38" s="52">
        <f>SUM(J7:J37)</f>
        <v>0</v>
      </c>
    </row>
    <row r="39" spans="1:8" s="6" customFormat="1" ht="42.75" customHeight="1">
      <c r="A39" s="5"/>
      <c r="B39" s="7"/>
      <c r="C39" s="5"/>
      <c r="D39" s="5"/>
      <c r="E39" s="9"/>
      <c r="F39" s="5"/>
      <c r="H39" s="11"/>
    </row>
    <row r="40" spans="1:10" s="6" customFormat="1" ht="46.5" customHeight="1">
      <c r="A40" s="81" t="s">
        <v>46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0" s="6" customFormat="1" ht="19.5" customHeight="1">
      <c r="A41" s="65"/>
      <c r="B41" s="66"/>
      <c r="C41" s="66"/>
      <c r="D41" s="66"/>
      <c r="E41" s="66"/>
      <c r="F41" s="66"/>
      <c r="G41" s="66"/>
      <c r="H41" s="66"/>
      <c r="I41" s="66"/>
      <c r="J41" s="5"/>
    </row>
    <row r="42" spans="1:10" ht="36" customHeight="1">
      <c r="A42" s="69" t="s">
        <v>43</v>
      </c>
      <c r="B42" s="75" t="s">
        <v>47</v>
      </c>
      <c r="C42" s="75"/>
      <c r="D42" s="75"/>
      <c r="F42" s="69" t="s">
        <v>43</v>
      </c>
      <c r="G42" s="75" t="s">
        <v>47</v>
      </c>
      <c r="H42" s="75"/>
      <c r="I42" s="75"/>
      <c r="J42" s="75"/>
    </row>
    <row r="43" spans="1:10" ht="15">
      <c r="A43" s="67"/>
      <c r="B43" s="75" t="s">
        <v>44</v>
      </c>
      <c r="C43" s="75"/>
      <c r="D43" s="75"/>
      <c r="F43" s="68"/>
      <c r="G43" s="75" t="s">
        <v>45</v>
      </c>
      <c r="H43" s="75"/>
      <c r="I43" s="75"/>
      <c r="J43" s="75"/>
    </row>
  </sheetData>
  <sheetProtection/>
  <mergeCells count="10">
    <mergeCell ref="B43:D43"/>
    <mergeCell ref="B42:D42"/>
    <mergeCell ref="G42:J42"/>
    <mergeCell ref="G43:J43"/>
    <mergeCell ref="C2:F2"/>
    <mergeCell ref="F3:G3"/>
    <mergeCell ref="D3:E3"/>
    <mergeCell ref="F5:G5"/>
    <mergeCell ref="H5:I5"/>
    <mergeCell ref="A40:J40"/>
  </mergeCells>
  <printOptions horizontalCentered="1"/>
  <pageMargins left="0.7000000000000001" right="0.7000000000000001" top="0.7500000000000001" bottom="0.7500000000000001" header="0.30000000000000004" footer="0.30000000000000004"/>
  <pageSetup fitToHeight="0" fitToWidth="1" horizontalDpi="600" verticalDpi="600" orientation="portrait" paperSize="9" scale="63" r:id="rId3"/>
  <headerFooter alignWithMargins="0">
    <oddHeader>&amp;L&amp;"Times New Roman,Regular"&amp;11&amp;K000000&amp;G</oddHeader>
    <oddFooter>&amp;L&amp;K000000&amp;G&amp;C&amp;"Arial,Bold"&amp;KFFFFFFProduced by Lukas Wimmler, Events Coordinator for the University of Western Australia Student Guild      20/03/2014
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Siobhan O'Hare</dc:creator>
  <cp:keywords/>
  <dc:description/>
  <cp:lastModifiedBy>Nevin Jayawardena 15</cp:lastModifiedBy>
  <cp:lastPrinted>2015-04-23T05:13:41Z</cp:lastPrinted>
  <dcterms:created xsi:type="dcterms:W3CDTF">2001-07-27T20:48:50Z</dcterms:created>
  <dcterms:modified xsi:type="dcterms:W3CDTF">2015-07-22T04:49:02Z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